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96" windowWidth="12860" windowHeight="15920" tabRatio="839" firstSheet="3" activeTab="8"/>
  </bookViews>
  <sheets>
    <sheet name="1" sheetId="1" r:id="rId1"/>
    <sheet name="3" sheetId="2" r:id="rId2"/>
    <sheet name="5" sheetId="3" r:id="rId3"/>
    <sheet name="7" sheetId="4" r:id="rId4"/>
    <sheet name="13" sheetId="5" r:id="rId5"/>
    <sheet name="29" sheetId="6" r:id="rId6"/>
    <sheet name="33" sheetId="7" r:id="rId7"/>
    <sheet name="37" sheetId="8" r:id="rId8"/>
    <sheet name="51" sheetId="9" r:id="rId9"/>
    <sheet name="53" sheetId="10" r:id="rId10"/>
  </sheets>
  <definedNames>
    <definedName name="solver_adj" localSheetId="0" hidden="1">'1'!$B$10:$B$11</definedName>
    <definedName name="solver_adj" localSheetId="4" hidden="1">'13'!$B$11:$B$12</definedName>
    <definedName name="solver_adj" localSheetId="5" hidden="1">'29'!$B$13:$B$14</definedName>
    <definedName name="solver_adj" localSheetId="1" hidden="1">'3'!$B$10:$B$11</definedName>
    <definedName name="solver_adj" localSheetId="6" hidden="1">'33'!$B$12:$B$13</definedName>
    <definedName name="solver_adj" localSheetId="7" hidden="1">'37'!$B$11:$B$12</definedName>
    <definedName name="solver_adj" localSheetId="2" hidden="1">'5'!$B$11:$B$12</definedName>
    <definedName name="solver_adj" localSheetId="8" hidden="1">'51'!$C$10:$C$11</definedName>
    <definedName name="solver_adj" localSheetId="9" hidden="1">'53'!$B$11:$B$12</definedName>
    <definedName name="solver_adj" localSheetId="3" hidden="1">'7'!$B$11:$B$12</definedName>
    <definedName name="solver_cvg" localSheetId="0" hidden="1">0.0001</definedName>
    <definedName name="solver_cvg" localSheetId="4" hidden="1">0.0001</definedName>
    <definedName name="solver_cvg" localSheetId="5" hidden="1">0.0001</definedName>
    <definedName name="solver_cvg" localSheetId="1" hidden="1">0.0001</definedName>
    <definedName name="solver_cvg" localSheetId="6" hidden="1">0.0001</definedName>
    <definedName name="solver_cvg" localSheetId="7" hidden="1">0.0001</definedName>
    <definedName name="solver_cvg" localSheetId="2" hidden="1">0.0001</definedName>
    <definedName name="solver_cvg" localSheetId="8" hidden="1">0.0001</definedName>
    <definedName name="solver_cvg" localSheetId="9" hidden="1">0.0001</definedName>
    <definedName name="solver_cvg" localSheetId="3" hidden="1">0.0001</definedName>
    <definedName name="solver_drv" localSheetId="0" hidden="1">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drv" localSheetId="6" hidden="1">1</definedName>
    <definedName name="solver_drv" localSheetId="7" hidden="1">1</definedName>
    <definedName name="solver_drv" localSheetId="2" hidden="1">1</definedName>
    <definedName name="solver_drv" localSheetId="8" hidden="1">1</definedName>
    <definedName name="solver_drv" localSheetId="9" hidden="1">1</definedName>
    <definedName name="solver_drv" localSheetId="3" hidden="1">1</definedName>
    <definedName name="solver_est" localSheetId="0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est" localSheetId="6" hidden="1">1</definedName>
    <definedName name="solver_est" localSheetId="7" hidden="1">1</definedName>
    <definedName name="solver_est" localSheetId="2" hidden="1">1</definedName>
    <definedName name="solver_est" localSheetId="8" hidden="1">1</definedName>
    <definedName name="solver_est" localSheetId="9" hidden="1">1</definedName>
    <definedName name="solver_est" localSheetId="3" hidden="1">1</definedName>
    <definedName name="solver_itr" localSheetId="0" hidden="1">100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itr" localSheetId="6" hidden="1">100</definedName>
    <definedName name="solver_itr" localSheetId="7" hidden="1">100</definedName>
    <definedName name="solver_itr" localSheetId="2" hidden="1">100</definedName>
    <definedName name="solver_itr" localSheetId="8" hidden="1">100</definedName>
    <definedName name="solver_itr" localSheetId="9" hidden="1">100</definedName>
    <definedName name="solver_itr" localSheetId="3" hidden="1">100</definedName>
    <definedName name="solver_lhs1" localSheetId="0" hidden="1">'1'!$B$10:$B$11</definedName>
    <definedName name="solver_lhs1" localSheetId="4" hidden="1">'13'!$B$11:$B$12</definedName>
    <definedName name="solver_lhs1" localSheetId="5" hidden="1">'29'!$B$13:$B$14</definedName>
    <definedName name="solver_lhs1" localSheetId="1" hidden="1">'3'!$B$10:$B$11</definedName>
    <definedName name="solver_lhs1" localSheetId="6" hidden="1">'33'!$B$12:$B$13</definedName>
    <definedName name="solver_lhs1" localSheetId="7" hidden="1">'37'!$B$11:$B$12</definedName>
    <definedName name="solver_lhs1" localSheetId="2" hidden="1">'5'!$B$11:$B$12</definedName>
    <definedName name="solver_lhs1" localSheetId="8" hidden="1">'51'!$F$6:$F$8</definedName>
    <definedName name="solver_lhs1" localSheetId="9" hidden="1">'53'!$B$11:$B$12</definedName>
    <definedName name="solver_lhs1" localSheetId="3" hidden="1">'7'!$B$11:$B$12</definedName>
    <definedName name="solver_lhs2" localSheetId="0" hidden="1">'1'!$F$6</definedName>
    <definedName name="solver_lhs2" localSheetId="4" hidden="1">'13'!$F$7</definedName>
    <definedName name="solver_lhs2" localSheetId="5" hidden="1">'29'!$F$6</definedName>
    <definedName name="solver_lhs2" localSheetId="1" hidden="1">'3'!$F$6</definedName>
    <definedName name="solver_lhs2" localSheetId="6" hidden="1">'33'!$F$6</definedName>
    <definedName name="solver_lhs2" localSheetId="7" hidden="1">'37'!$F$7</definedName>
    <definedName name="solver_lhs2" localSheetId="2" hidden="1">'5'!$F$6</definedName>
    <definedName name="solver_lhs2" localSheetId="9" hidden="1">'53'!$F$8</definedName>
    <definedName name="solver_lhs2" localSheetId="3" hidden="1">'7'!$F$7</definedName>
    <definedName name="solver_lhs3" localSheetId="0" hidden="1">'1'!$F$7</definedName>
    <definedName name="solver_lhs3" localSheetId="4" hidden="1">'13'!$F$6</definedName>
    <definedName name="solver_lhs3" localSheetId="5" hidden="1">'29'!$F$7</definedName>
    <definedName name="solver_lhs3" localSheetId="1" hidden="1">'3'!$F$7</definedName>
    <definedName name="solver_lhs3" localSheetId="6" hidden="1">'33'!$F$7</definedName>
    <definedName name="solver_lhs3" localSheetId="7" hidden="1">'37'!$F$6</definedName>
    <definedName name="solver_lhs3" localSheetId="2" hidden="1">'5'!$F$7</definedName>
    <definedName name="solver_lhs3" localSheetId="9" hidden="1">'53'!$F$6</definedName>
    <definedName name="solver_lhs3" localSheetId="3" hidden="1">'7'!$F$6</definedName>
    <definedName name="solver_lhs4" localSheetId="4" hidden="1">'13'!$F$8</definedName>
    <definedName name="solver_lhs4" localSheetId="5" hidden="1">'29'!$F$8</definedName>
    <definedName name="solver_lhs4" localSheetId="6" hidden="1">'33'!$F$8</definedName>
    <definedName name="solver_lhs4" localSheetId="7" hidden="1">'37'!$F$8</definedName>
    <definedName name="solver_lhs4" localSheetId="2" hidden="1">'5'!$F$8</definedName>
    <definedName name="solver_lhs4" localSheetId="9" hidden="1">'53'!$F$7</definedName>
    <definedName name="solver_lhs4" localSheetId="3" hidden="1">'7'!$F$8</definedName>
    <definedName name="solver_lhs5" localSheetId="5" hidden="1">'29'!$F$9</definedName>
    <definedName name="solver_lhs5" localSheetId="6" hidden="1">'33'!$F$9</definedName>
    <definedName name="solver_lhs6" localSheetId="5" hidden="1">'29'!$F$10</definedName>
    <definedName name="solver_lin" localSheetId="0" hidden="1">1</definedName>
    <definedName name="solver_lin" localSheetId="4" hidden="1">1</definedName>
    <definedName name="solver_lin" localSheetId="5" hidden="1">1</definedName>
    <definedName name="solver_lin" localSheetId="1" hidden="1">1</definedName>
    <definedName name="solver_lin" localSheetId="6" hidden="1">1</definedName>
    <definedName name="solver_lin" localSheetId="7" hidden="1">1</definedName>
    <definedName name="solver_lin" localSheetId="2" hidden="1">1</definedName>
    <definedName name="solver_lin" localSheetId="8" hidden="1">1</definedName>
    <definedName name="solver_lin" localSheetId="9" hidden="1">1</definedName>
    <definedName name="solver_lin" localSheetId="3" hidden="1">1</definedName>
    <definedName name="solver_neg" localSheetId="0" hidden="1">2</definedName>
    <definedName name="solver_neg" localSheetId="4" hidden="1">2</definedName>
    <definedName name="solver_neg" localSheetId="5" hidden="1">2</definedName>
    <definedName name="solver_neg" localSheetId="1" hidden="1">2</definedName>
    <definedName name="solver_neg" localSheetId="6" hidden="1">2</definedName>
    <definedName name="solver_neg" localSheetId="7" hidden="1">2</definedName>
    <definedName name="solver_neg" localSheetId="2" hidden="1">2</definedName>
    <definedName name="solver_neg" localSheetId="8" hidden="1">1</definedName>
    <definedName name="solver_neg" localSheetId="9" hidden="1">2</definedName>
    <definedName name="solver_neg" localSheetId="3" hidden="1">2</definedName>
    <definedName name="solver_num" localSheetId="0" hidden="1">3</definedName>
    <definedName name="solver_num" localSheetId="4" hidden="1">4</definedName>
    <definedName name="solver_num" localSheetId="5" hidden="1">6</definedName>
    <definedName name="solver_num" localSheetId="1" hidden="1">3</definedName>
    <definedName name="solver_num" localSheetId="6" hidden="1">5</definedName>
    <definedName name="solver_num" localSheetId="7" hidden="1">4</definedName>
    <definedName name="solver_num" localSheetId="2" hidden="1">4</definedName>
    <definedName name="solver_num" localSheetId="8" hidden="1">1</definedName>
    <definedName name="solver_num" localSheetId="9" hidden="1">4</definedName>
    <definedName name="solver_num" localSheetId="3" hidden="1">4</definedName>
    <definedName name="solver_nwt" localSheetId="0" hidden="1">1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nwt" localSheetId="6" hidden="1">1</definedName>
    <definedName name="solver_nwt" localSheetId="7" hidden="1">1</definedName>
    <definedName name="solver_nwt" localSheetId="2" hidden="1">1</definedName>
    <definedName name="solver_nwt" localSheetId="8" hidden="1">1</definedName>
    <definedName name="solver_nwt" localSheetId="9" hidden="1">1</definedName>
    <definedName name="solver_nwt" localSheetId="3" hidden="1">1</definedName>
    <definedName name="solver_opt" localSheetId="0" hidden="1">'1'!$B$12</definedName>
    <definedName name="solver_opt" localSheetId="4" hidden="1">'13'!$B$13</definedName>
    <definedName name="solver_opt" localSheetId="5" hidden="1">'29'!$B$15</definedName>
    <definedName name="solver_opt" localSheetId="1" hidden="1">'3'!$B$12</definedName>
    <definedName name="solver_opt" localSheetId="6" hidden="1">'33'!$B$14</definedName>
    <definedName name="solver_opt" localSheetId="7" hidden="1">'37'!$B$13</definedName>
    <definedName name="solver_opt" localSheetId="2" hidden="1">'5'!$B$13</definedName>
    <definedName name="solver_opt" localSheetId="8" hidden="1">'51'!$C$13</definedName>
    <definedName name="solver_opt" localSheetId="9" hidden="1">'53'!$B$13</definedName>
    <definedName name="solver_opt" localSheetId="3" hidden="1">'7'!$B$13</definedName>
    <definedName name="solver_pre" localSheetId="0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e" localSheetId="6" hidden="1">0.000001</definedName>
    <definedName name="solver_pre" localSheetId="7" hidden="1">0.000001</definedName>
    <definedName name="solver_pre" localSheetId="2" hidden="1">0.000001</definedName>
    <definedName name="solver_pre" localSheetId="8" hidden="1">0.000001</definedName>
    <definedName name="solver_pre" localSheetId="9" hidden="1">0.000001</definedName>
    <definedName name="solver_pre" localSheetId="3" hidden="1">0.000001</definedName>
    <definedName name="solver_rel1" localSheetId="0" hidden="1">3</definedName>
    <definedName name="solver_rel1" localSheetId="4" hidden="1">3</definedName>
    <definedName name="solver_rel1" localSheetId="5" hidden="1">3</definedName>
    <definedName name="solver_rel1" localSheetId="1" hidden="1">3</definedName>
    <definedName name="solver_rel1" localSheetId="6" hidden="1">3</definedName>
    <definedName name="solver_rel1" localSheetId="7" hidden="1">3</definedName>
    <definedName name="solver_rel1" localSheetId="2" hidden="1">3</definedName>
    <definedName name="solver_rel1" localSheetId="8" hidden="1">1</definedName>
    <definedName name="solver_rel1" localSheetId="9" hidden="1">3</definedName>
    <definedName name="solver_rel1" localSheetId="3" hidden="1">3</definedName>
    <definedName name="solver_rel2" localSheetId="0" hidden="1">1</definedName>
    <definedName name="solver_rel2" localSheetId="4" hidden="1">1</definedName>
    <definedName name="solver_rel2" localSheetId="5" hidden="1">1</definedName>
    <definedName name="solver_rel2" localSheetId="1" hidden="1">3</definedName>
    <definedName name="solver_rel2" localSheetId="6" hidden="1">1</definedName>
    <definedName name="solver_rel2" localSheetId="7" hidden="1">1</definedName>
    <definedName name="solver_rel2" localSheetId="2" hidden="1">3</definedName>
    <definedName name="solver_rel2" localSheetId="9" hidden="1">3</definedName>
    <definedName name="solver_rel2" localSheetId="3" hidden="1">1</definedName>
    <definedName name="solver_rel3" localSheetId="0" hidden="1">1</definedName>
    <definedName name="solver_rel3" localSheetId="4" hidden="1">1</definedName>
    <definedName name="solver_rel3" localSheetId="5" hidden="1">3</definedName>
    <definedName name="solver_rel3" localSheetId="1" hidden="1">3</definedName>
    <definedName name="solver_rel3" localSheetId="6" hidden="1">3</definedName>
    <definedName name="solver_rel3" localSheetId="7" hidden="1">1</definedName>
    <definedName name="solver_rel3" localSheetId="2" hidden="1">3</definedName>
    <definedName name="solver_rel3" localSheetId="9" hidden="1">1</definedName>
    <definedName name="solver_rel3" localSheetId="3" hidden="1">1</definedName>
    <definedName name="solver_rel4" localSheetId="4" hidden="1">1</definedName>
    <definedName name="solver_rel4" localSheetId="5" hidden="1">1</definedName>
    <definedName name="solver_rel4" localSheetId="6" hidden="1">3</definedName>
    <definedName name="solver_rel4" localSheetId="7" hidden="1">3</definedName>
    <definedName name="solver_rel4" localSheetId="2" hidden="1">3</definedName>
    <definedName name="solver_rel4" localSheetId="9" hidden="1">3</definedName>
    <definedName name="solver_rel4" localSheetId="3" hidden="1">1</definedName>
    <definedName name="solver_rel5" localSheetId="5" hidden="1">1</definedName>
    <definedName name="solver_rel5" localSheetId="6" hidden="1">1</definedName>
    <definedName name="solver_rel6" localSheetId="5" hidden="1">1</definedName>
    <definedName name="solver_rhs1" localSheetId="0" hidden="1">0</definedName>
    <definedName name="solver_rhs1" localSheetId="4" hidden="1">0</definedName>
    <definedName name="solver_rhs1" localSheetId="5" hidden="1">0</definedName>
    <definedName name="solver_rhs1" localSheetId="1" hidden="1">0</definedName>
    <definedName name="solver_rhs1" localSheetId="6" hidden="1">0</definedName>
    <definedName name="solver_rhs1" localSheetId="7" hidden="1">0</definedName>
    <definedName name="solver_rhs1" localSheetId="2" hidden="1">0</definedName>
    <definedName name="solver_rhs1" localSheetId="8" hidden="1">'51'!$E$6:$E$8</definedName>
    <definedName name="solver_rhs1" localSheetId="9" hidden="1">0</definedName>
    <definedName name="solver_rhs1" localSheetId="3" hidden="1">0</definedName>
    <definedName name="solver_rhs2" localSheetId="0" hidden="1">'1'!$E$6</definedName>
    <definedName name="solver_rhs2" localSheetId="4" hidden="1">'13'!$E$7</definedName>
    <definedName name="solver_rhs2" localSheetId="5" hidden="1">'29'!$E$6</definedName>
    <definedName name="solver_rhs2" localSheetId="1" hidden="1">'3'!$E$6</definedName>
    <definedName name="solver_rhs2" localSheetId="6" hidden="1">'33'!$E$6</definedName>
    <definedName name="solver_rhs2" localSheetId="7" hidden="1">'37'!$E$7</definedName>
    <definedName name="solver_rhs2" localSheetId="2" hidden="1">'5'!$E$6</definedName>
    <definedName name="solver_rhs2" localSheetId="9" hidden="1">'53'!$E$8</definedName>
    <definedName name="solver_rhs2" localSheetId="3" hidden="1">'7'!$E$7</definedName>
    <definedName name="solver_rhs3" localSheetId="0" hidden="1">'1'!$E$7</definedName>
    <definedName name="solver_rhs3" localSheetId="4" hidden="1">'13'!$E$6</definedName>
    <definedName name="solver_rhs3" localSheetId="5" hidden="1">'29'!$E$7</definedName>
    <definedName name="solver_rhs3" localSheetId="1" hidden="1">'3'!$E$7</definedName>
    <definedName name="solver_rhs3" localSheetId="6" hidden="1">'33'!$E$7</definedName>
    <definedName name="solver_rhs3" localSheetId="7" hidden="1">'37'!$E$6</definedName>
    <definedName name="solver_rhs3" localSheetId="2" hidden="1">'5'!$E$7</definedName>
    <definedName name="solver_rhs3" localSheetId="9" hidden="1">'53'!$E$6</definedName>
    <definedName name="solver_rhs3" localSheetId="3" hidden="1">'7'!$E$6</definedName>
    <definedName name="solver_rhs4" localSheetId="4" hidden="1">'13'!$E$8</definedName>
    <definedName name="solver_rhs4" localSheetId="5" hidden="1">'29'!$E$8</definedName>
    <definedName name="solver_rhs4" localSheetId="6" hidden="1">'33'!$E$8</definedName>
    <definedName name="solver_rhs4" localSheetId="7" hidden="1">'37'!$E$8</definedName>
    <definedName name="solver_rhs4" localSheetId="2" hidden="1">'5'!$E$8</definedName>
    <definedName name="solver_rhs4" localSheetId="9" hidden="1">'53'!$E$7</definedName>
    <definedName name="solver_rhs4" localSheetId="3" hidden="1">'7'!$E$8</definedName>
    <definedName name="solver_rhs5" localSheetId="5" hidden="1">'29'!$E$9</definedName>
    <definedName name="solver_rhs5" localSheetId="6" hidden="1">'33'!$E$9</definedName>
    <definedName name="solver_rhs6" localSheetId="5" hidden="1">'29'!$E$10</definedName>
    <definedName name="solver_scl" localSheetId="0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cl" localSheetId="6" hidden="1">2</definedName>
    <definedName name="solver_scl" localSheetId="7" hidden="1">2</definedName>
    <definedName name="solver_scl" localSheetId="2" hidden="1">2</definedName>
    <definedName name="solver_scl" localSheetId="8" hidden="1">2</definedName>
    <definedName name="solver_scl" localSheetId="9" hidden="1">2</definedName>
    <definedName name="solver_scl" localSheetId="3" hidden="1">2</definedName>
    <definedName name="solver_sho" localSheetId="0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ho" localSheetId="6" hidden="1">2</definedName>
    <definedName name="solver_sho" localSheetId="7" hidden="1">2</definedName>
    <definedName name="solver_sho" localSheetId="2" hidden="1">2</definedName>
    <definedName name="solver_sho" localSheetId="8" hidden="1">2</definedName>
    <definedName name="solver_sho" localSheetId="9" hidden="1">2</definedName>
    <definedName name="solver_sho" localSheetId="3" hidden="1">2</definedName>
    <definedName name="solver_tim" localSheetId="0" hidden="1">100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im" localSheetId="6" hidden="1">100</definedName>
    <definedName name="solver_tim" localSheetId="7" hidden="1">100</definedName>
    <definedName name="solver_tim" localSheetId="2" hidden="1">100</definedName>
    <definedName name="solver_tim" localSheetId="8" hidden="1">100</definedName>
    <definedName name="solver_tim" localSheetId="9" hidden="1">100</definedName>
    <definedName name="solver_tim" localSheetId="3" hidden="1">100</definedName>
    <definedName name="solver_tol" localSheetId="0" hidden="1">0.05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ol" localSheetId="6" hidden="1">0.05</definedName>
    <definedName name="solver_tol" localSheetId="7" hidden="1">0.05</definedName>
    <definedName name="solver_tol" localSheetId="2" hidden="1">0.05</definedName>
    <definedName name="solver_tol" localSheetId="8" hidden="1">0.05</definedName>
    <definedName name="solver_tol" localSheetId="9" hidden="1">0.05</definedName>
    <definedName name="solver_tol" localSheetId="3" hidden="1">0.05</definedName>
    <definedName name="solver_typ" localSheetId="0" hidden="1">1</definedName>
    <definedName name="solver_typ" localSheetId="4" hidden="1">1</definedName>
    <definedName name="solver_typ" localSheetId="5" hidden="1">2</definedName>
    <definedName name="solver_typ" localSheetId="1" hidden="1">2</definedName>
    <definedName name="solver_typ" localSheetId="6" hidden="1">2</definedName>
    <definedName name="solver_typ" localSheetId="7" hidden="1">1</definedName>
    <definedName name="solver_typ" localSheetId="2" hidden="1">2</definedName>
    <definedName name="solver_typ" localSheetId="8" hidden="1">1</definedName>
    <definedName name="solver_typ" localSheetId="9" hidden="1">1</definedName>
    <definedName name="solver_typ" localSheetId="3" hidden="1">1</definedName>
    <definedName name="solver_val" localSheetId="0" hidden="1">0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al" localSheetId="6" hidden="1">0</definedName>
    <definedName name="solver_val" localSheetId="7" hidden="1">0</definedName>
    <definedName name="solver_val" localSheetId="2" hidden="1">0</definedName>
    <definedName name="solver_val" localSheetId="8" hidden="1">0</definedName>
    <definedName name="solver_val" localSheetId="9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<sst xmlns="http://schemas.openxmlformats.org/spreadsheetml/2006/main" count="165" uniqueCount="95">
  <si>
    <t>Products:</t>
  </si>
  <si>
    <t>Profit per unit:</t>
  </si>
  <si>
    <t>Resources:</t>
  </si>
  <si>
    <t>Available</t>
  </si>
  <si>
    <t>Usage</t>
  </si>
  <si>
    <t>Left over</t>
  </si>
  <si>
    <t>1 (lbs.)</t>
  </si>
  <si>
    <t>2 (lbs.)</t>
  </si>
  <si>
    <t>Production:</t>
  </si>
  <si>
    <t>Product 1=</t>
  </si>
  <si>
    <t>Product 2=</t>
  </si>
  <si>
    <t xml:space="preserve">   Profit = </t>
  </si>
  <si>
    <t>Ingridients:</t>
  </si>
  <si>
    <t>Oats</t>
  </si>
  <si>
    <t>Cost per ingridient:</t>
  </si>
  <si>
    <t>Requirements:</t>
  </si>
  <si>
    <t>Required</t>
  </si>
  <si>
    <t>Excess</t>
  </si>
  <si>
    <t>Vitamin A (mg)</t>
  </si>
  <si>
    <t>Vitamin B (mg)</t>
  </si>
  <si>
    <t>Oats =</t>
  </si>
  <si>
    <t>ounces</t>
  </si>
  <si>
    <t>Rice=</t>
  </si>
  <si>
    <t>Cost=</t>
  </si>
  <si>
    <t>Nitrogen (oz)</t>
  </si>
  <si>
    <t>Phosphate (oz)</t>
  </si>
  <si>
    <t xml:space="preserve">Potassium (oz) </t>
  </si>
  <si>
    <t>Ingridient 1=</t>
  </si>
  <si>
    <t>lbs.</t>
  </si>
  <si>
    <t>Ingridient 2=</t>
  </si>
  <si>
    <t>Items:</t>
  </si>
  <si>
    <t>Profit per item:</t>
  </si>
  <si>
    <t>Constraints</t>
  </si>
  <si>
    <t>1=</t>
  </si>
  <si>
    <t>2=</t>
  </si>
  <si>
    <t>Z=</t>
  </si>
  <si>
    <t>Infeasible</t>
  </si>
  <si>
    <t>Fund</t>
  </si>
  <si>
    <t>Stocks</t>
  </si>
  <si>
    <t>Bonds</t>
  </si>
  <si>
    <t>Annual Return</t>
  </si>
  <si>
    <t>Total</t>
  </si>
  <si>
    <t>Constraint</t>
  </si>
  <si>
    <t>Risk</t>
  </si>
  <si>
    <t>Stock limit</t>
  </si>
  <si>
    <t>Stocks =</t>
  </si>
  <si>
    <t>Bonds =</t>
  </si>
  <si>
    <t>Total Return =</t>
  </si>
  <si>
    <t>Products</t>
  </si>
  <si>
    <t>Chairs</t>
  </si>
  <si>
    <t>Tables</t>
  </si>
  <si>
    <t>Labor (hr)</t>
  </si>
  <si>
    <t>Wood (lb)</t>
  </si>
  <si>
    <t>Demand (chairs)</t>
  </si>
  <si>
    <t>Chairs=</t>
  </si>
  <si>
    <t>Tables=</t>
  </si>
  <si>
    <t>Profit=</t>
  </si>
  <si>
    <t>Items</t>
  </si>
  <si>
    <t>Cost per item:</t>
  </si>
  <si>
    <t>Difference</t>
  </si>
  <si>
    <t>Item1=</t>
  </si>
  <si>
    <t>Item2=</t>
  </si>
  <si>
    <t>Cans:</t>
  </si>
  <si>
    <t>Regular</t>
  </si>
  <si>
    <t>Large</t>
  </si>
  <si>
    <t>Profit per can:</t>
  </si>
  <si>
    <t>Stamping (days)</t>
  </si>
  <si>
    <t>Coating (days)</t>
  </si>
  <si>
    <t>Lots</t>
  </si>
  <si>
    <t>Regular=</t>
  </si>
  <si>
    <t>cans</t>
  </si>
  <si>
    <t>Large=</t>
  </si>
  <si>
    <t>Necklaces</t>
  </si>
  <si>
    <t>Bracelets</t>
  </si>
  <si>
    <t>Gold (oz)</t>
  </si>
  <si>
    <t>Platinum (oz)</t>
  </si>
  <si>
    <t>Demand (bracelets)</t>
  </si>
  <si>
    <t>Necklaces=</t>
  </si>
  <si>
    <t>Bracelets=</t>
  </si>
  <si>
    <t>Item 1=</t>
  </si>
  <si>
    <t>Item 2=</t>
  </si>
  <si>
    <t>Homework #6-1</t>
  </si>
  <si>
    <t>Homework #6-3</t>
  </si>
  <si>
    <t>Homework #6-5</t>
  </si>
  <si>
    <t>Homework #6-7</t>
  </si>
  <si>
    <t>Homework #6-13</t>
  </si>
  <si>
    <t>Homework #6-29</t>
  </si>
  <si>
    <t>Homework #6-37</t>
  </si>
  <si>
    <t>Homework Problem #6-51</t>
  </si>
  <si>
    <t>Homework #6-33</t>
  </si>
  <si>
    <t>Homework #6-51</t>
  </si>
  <si>
    <t xml:space="preserve"> ≥0</t>
  </si>
  <si>
    <t>Rice</t>
  </si>
  <si>
    <t>A</t>
  </si>
  <si>
    <t>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</si>
</sst>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"/>
    <numFmt numFmtId="169" formatCode="0.00000000"/>
    <numFmt numFmtId="170" formatCode="0.0000000"/>
    <numFmt numFmtId="171" formatCode="0.000000"/>
    <numFmt numFmtId="172" formatCode="0.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43" fontId="0" fillId="0" borderId="3" xfId="15" applyBorder="1" applyAlignment="1">
      <alignment horizontal="center"/>
    </xf>
    <xf numFmtId="43" fontId="0" fillId="0" borderId="3" xfId="15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12</xdr:row>
      <xdr:rowOff>133350</xdr:rowOff>
    </xdr:from>
    <xdr:to>
      <xdr:col>6</xdr:col>
      <xdr:colOff>438150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71675"/>
          <a:ext cx="39909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85725</xdr:rowOff>
    </xdr:from>
    <xdr:to>
      <xdr:col>6</xdr:col>
      <xdr:colOff>542925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6450"/>
          <a:ext cx="41338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12</xdr:row>
      <xdr:rowOff>133350</xdr:rowOff>
    </xdr:from>
    <xdr:to>
      <xdr:col>6</xdr:col>
      <xdr:colOff>571500</xdr:colOff>
      <xdr:row>40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71675"/>
          <a:ext cx="41529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13</xdr:row>
      <xdr:rowOff>104775</xdr:rowOff>
    </xdr:from>
    <xdr:to>
      <xdr:col>6</xdr:col>
      <xdr:colOff>514350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0"/>
          <a:ext cx="40862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0</xdr:rowOff>
    </xdr:from>
    <xdr:to>
      <xdr:col>7</xdr:col>
      <xdr:colOff>0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52650"/>
          <a:ext cx="42576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14</xdr:row>
      <xdr:rowOff>38100</xdr:rowOff>
    </xdr:from>
    <xdr:to>
      <xdr:col>6</xdr:col>
      <xdr:colOff>438150</xdr:colOff>
      <xdr:row>40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0"/>
          <a:ext cx="40481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15</xdr:row>
      <xdr:rowOff>104775</xdr:rowOff>
    </xdr:from>
    <xdr:to>
      <xdr:col>6</xdr:col>
      <xdr:colOff>628650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00300"/>
          <a:ext cx="42481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14</xdr:row>
      <xdr:rowOff>95250</xdr:rowOff>
    </xdr:from>
    <xdr:to>
      <xdr:col>6</xdr:col>
      <xdr:colOff>676275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38375"/>
          <a:ext cx="43338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123825</xdr:rowOff>
    </xdr:from>
    <xdr:to>
      <xdr:col>6</xdr:col>
      <xdr:colOff>523875</xdr:colOff>
      <xdr:row>39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14550"/>
          <a:ext cx="42100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13</xdr:row>
      <xdr:rowOff>104775</xdr:rowOff>
    </xdr:from>
    <xdr:to>
      <xdr:col>6</xdr:col>
      <xdr:colOff>542925</xdr:colOff>
      <xdr:row>51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0"/>
          <a:ext cx="501015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1" sqref="C11"/>
    </sheetView>
  </sheetViews>
  <sheetFormatPr defaultColWidth="11.421875" defaultRowHeight="12.75"/>
  <cols>
    <col min="2" max="16384" width="8.8515625" style="0" customWidth="1"/>
  </cols>
  <sheetData>
    <row r="1" ht="12">
      <c r="A1" s="1" t="s">
        <v>81</v>
      </c>
    </row>
    <row r="3" spans="1:7" ht="12">
      <c r="A3" s="2" t="s">
        <v>0</v>
      </c>
      <c r="B3" s="3"/>
      <c r="C3" s="4">
        <v>1</v>
      </c>
      <c r="D3" s="4">
        <v>2</v>
      </c>
      <c r="E3" s="5"/>
      <c r="F3" s="5"/>
      <c r="G3" s="5"/>
    </row>
    <row r="4" spans="1:7" ht="12">
      <c r="A4" s="6" t="s">
        <v>1</v>
      </c>
      <c r="B4" s="7"/>
      <c r="C4" s="8">
        <v>8</v>
      </c>
      <c r="D4" s="8">
        <v>2</v>
      </c>
      <c r="E4" s="5"/>
      <c r="F4" s="5"/>
      <c r="G4" s="5"/>
    </row>
    <row r="5" spans="1:7" ht="12">
      <c r="A5" s="9" t="s">
        <v>2</v>
      </c>
      <c r="B5" s="10"/>
      <c r="C5" s="11"/>
      <c r="D5" s="7"/>
      <c r="E5" s="12" t="s">
        <v>3</v>
      </c>
      <c r="F5" s="13" t="s">
        <v>4</v>
      </c>
      <c r="G5" s="14" t="s">
        <v>5</v>
      </c>
    </row>
    <row r="6" spans="1:7" ht="12">
      <c r="A6" s="39" t="s">
        <v>6</v>
      </c>
      <c r="B6" s="40"/>
      <c r="C6" s="15">
        <v>4</v>
      </c>
      <c r="D6" s="15">
        <v>5</v>
      </c>
      <c r="E6" s="15">
        <v>20</v>
      </c>
      <c r="F6" s="16">
        <f>C6*B10+D6*B11</f>
        <v>20</v>
      </c>
      <c r="G6" s="15">
        <f>E6-F6</f>
        <v>0</v>
      </c>
    </row>
    <row r="7" spans="1:7" ht="12">
      <c r="A7" s="41" t="s">
        <v>7</v>
      </c>
      <c r="B7" s="42"/>
      <c r="C7" s="8">
        <v>2</v>
      </c>
      <c r="D7" s="8">
        <v>6</v>
      </c>
      <c r="E7" s="8">
        <v>18</v>
      </c>
      <c r="F7" s="19">
        <f>C7*B10+D7*B11</f>
        <v>10</v>
      </c>
      <c r="G7" s="8">
        <f>E7-F7</f>
        <v>8</v>
      </c>
    </row>
    <row r="8" spans="1:7" ht="12">
      <c r="A8" s="5"/>
      <c r="B8" s="5"/>
      <c r="C8" s="20"/>
      <c r="D8" s="20"/>
      <c r="E8" s="20"/>
      <c r="F8" s="5"/>
      <c r="G8" s="5"/>
    </row>
    <row r="9" spans="1:7" ht="12">
      <c r="A9" s="21" t="s">
        <v>8</v>
      </c>
      <c r="B9" s="5"/>
      <c r="C9" s="5"/>
      <c r="D9" s="5"/>
      <c r="E9" s="5"/>
      <c r="F9" s="5"/>
      <c r="G9" s="5"/>
    </row>
    <row r="10" spans="1:7" ht="12">
      <c r="A10" s="22" t="s">
        <v>9</v>
      </c>
      <c r="B10" s="4">
        <v>5</v>
      </c>
      <c r="C10" s="5" t="s">
        <v>91</v>
      </c>
      <c r="D10" s="5"/>
      <c r="E10" s="5"/>
      <c r="F10" s="5"/>
      <c r="G10" s="5"/>
    </row>
    <row r="11" spans="1:3" ht="12">
      <c r="A11" s="23" t="s">
        <v>10</v>
      </c>
      <c r="B11" s="4">
        <v>0</v>
      </c>
      <c r="C11" s="5" t="s">
        <v>91</v>
      </c>
    </row>
    <row r="12" spans="1:2" ht="12">
      <c r="A12" s="24" t="s">
        <v>11</v>
      </c>
      <c r="B12" s="4">
        <f>C4*B10+D4*B11</f>
        <v>40</v>
      </c>
    </row>
  </sheetData>
  <mergeCells count="2">
    <mergeCell ref="A6:B6"/>
    <mergeCell ref="A7:B7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2" sqref="C12"/>
    </sheetView>
  </sheetViews>
  <sheetFormatPr defaultColWidth="11.421875" defaultRowHeight="12.75"/>
  <cols>
    <col min="2" max="2" width="7.00390625" style="0" customWidth="1"/>
    <col min="3" max="4" width="8.8515625" style="0" customWidth="1"/>
    <col min="5" max="5" width="9.421875" style="0" bestFit="1" customWidth="1"/>
    <col min="6" max="6" width="8.8515625" style="0" customWidth="1"/>
    <col min="7" max="7" width="9.421875" style="0" bestFit="1" customWidth="1"/>
    <col min="8" max="16384" width="8.8515625" style="0" customWidth="1"/>
  </cols>
  <sheetData>
    <row r="1" ht="12">
      <c r="A1" s="1" t="s">
        <v>90</v>
      </c>
    </row>
    <row r="3" spans="1:7" ht="12">
      <c r="A3" s="2" t="s">
        <v>30</v>
      </c>
      <c r="B3" s="3"/>
      <c r="C3" s="4">
        <v>1</v>
      </c>
      <c r="D3" s="4">
        <v>2</v>
      </c>
      <c r="E3" s="5"/>
      <c r="F3" s="5"/>
      <c r="G3" s="5"/>
    </row>
    <row r="4" spans="1:7" ht="12">
      <c r="A4" s="6" t="s">
        <v>31</v>
      </c>
      <c r="B4" s="7"/>
      <c r="C4" s="8">
        <v>60</v>
      </c>
      <c r="D4" s="8">
        <v>90</v>
      </c>
      <c r="E4" s="5"/>
      <c r="F4" s="5"/>
      <c r="G4" s="5"/>
    </row>
    <row r="5" spans="1:7" ht="12">
      <c r="A5" s="9" t="s">
        <v>32</v>
      </c>
      <c r="B5" s="10"/>
      <c r="C5" s="11"/>
      <c r="D5" s="7"/>
      <c r="E5" s="12" t="s">
        <v>3</v>
      </c>
      <c r="F5" s="13" t="s">
        <v>4</v>
      </c>
      <c r="G5" s="14" t="s">
        <v>5</v>
      </c>
    </row>
    <row r="6" spans="1:7" ht="12">
      <c r="A6" s="43">
        <v>1</v>
      </c>
      <c r="B6" s="44"/>
      <c r="C6" s="4">
        <v>60</v>
      </c>
      <c r="D6" s="4">
        <v>30</v>
      </c>
      <c r="E6" s="28">
        <v>1500</v>
      </c>
      <c r="F6" s="27">
        <f>C6*B11+D6*B12</f>
        <v>0</v>
      </c>
      <c r="G6" s="28">
        <f>E6-F6</f>
        <v>1500</v>
      </c>
    </row>
    <row r="7" spans="1:7" ht="12">
      <c r="A7" s="41">
        <v>2</v>
      </c>
      <c r="B7" s="42"/>
      <c r="C7" s="8">
        <v>100</v>
      </c>
      <c r="D7" s="8">
        <v>100</v>
      </c>
      <c r="E7" s="29">
        <v>6000</v>
      </c>
      <c r="F7" s="19">
        <f>C7*B11+D7*B12</f>
        <v>0</v>
      </c>
      <c r="G7" s="29">
        <f>F7-E7</f>
        <v>-6000</v>
      </c>
    </row>
    <row r="8" spans="1:7" ht="12">
      <c r="A8" s="43">
        <v>3</v>
      </c>
      <c r="B8" s="44"/>
      <c r="C8" s="27">
        <v>0</v>
      </c>
      <c r="D8" s="4">
        <v>1</v>
      </c>
      <c r="E8" s="27">
        <v>30</v>
      </c>
      <c r="F8" s="4">
        <f>C8*B11+D8*B12</f>
        <v>0</v>
      </c>
      <c r="G8" s="26">
        <f>F8-E8</f>
        <v>-30</v>
      </c>
    </row>
    <row r="9" spans="1:7" ht="12">
      <c r="A9" s="5"/>
      <c r="B9" s="5"/>
      <c r="C9" s="20"/>
      <c r="D9" s="20"/>
      <c r="E9" s="20"/>
      <c r="F9" s="5"/>
      <c r="G9" s="5"/>
    </row>
    <row r="10" spans="1:7" ht="12">
      <c r="A10" s="21" t="s">
        <v>8</v>
      </c>
      <c r="B10" s="5"/>
      <c r="C10" s="5"/>
      <c r="D10" s="5"/>
      <c r="E10" s="5"/>
      <c r="F10" s="5"/>
      <c r="G10" s="5"/>
    </row>
    <row r="11" spans="1:7" ht="12">
      <c r="A11" s="22" t="s">
        <v>33</v>
      </c>
      <c r="B11" s="4">
        <v>0</v>
      </c>
      <c r="C11" s="5" t="s">
        <v>91</v>
      </c>
      <c r="D11" s="5"/>
      <c r="E11" s="5"/>
      <c r="F11" s="5"/>
      <c r="G11" s="5"/>
    </row>
    <row r="12" spans="1:3" ht="12">
      <c r="A12" s="23" t="s">
        <v>34</v>
      </c>
      <c r="B12" s="4"/>
      <c r="C12" s="5" t="s">
        <v>91</v>
      </c>
    </row>
    <row r="13" spans="1:4" ht="12">
      <c r="A13" s="24" t="s">
        <v>35</v>
      </c>
      <c r="B13" s="30">
        <f>C4*B11+D4*B12</f>
        <v>0</v>
      </c>
      <c r="C13" s="25"/>
      <c r="D13" s="31" t="s">
        <v>36</v>
      </c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2" sqref="B12"/>
    </sheetView>
  </sheetViews>
  <sheetFormatPr defaultColWidth="11.421875" defaultRowHeight="12.75"/>
  <cols>
    <col min="2" max="16384" width="8.8515625" style="0" customWidth="1"/>
  </cols>
  <sheetData>
    <row r="1" ht="12">
      <c r="A1" s="1" t="s">
        <v>82</v>
      </c>
    </row>
    <row r="3" spans="1:7" ht="12">
      <c r="A3" s="2" t="s">
        <v>12</v>
      </c>
      <c r="B3" s="3"/>
      <c r="C3" s="4" t="s">
        <v>13</v>
      </c>
      <c r="D3" s="4" t="s">
        <v>92</v>
      </c>
      <c r="E3" s="5"/>
      <c r="F3" s="5"/>
      <c r="G3" s="5"/>
    </row>
    <row r="4" spans="1:7" ht="12">
      <c r="A4" s="6" t="s">
        <v>14</v>
      </c>
      <c r="B4" s="7"/>
      <c r="C4" s="8">
        <v>0.05</v>
      </c>
      <c r="D4" s="8">
        <v>0.03</v>
      </c>
      <c r="E4" s="5"/>
      <c r="F4" s="5"/>
      <c r="G4" s="5"/>
    </row>
    <row r="5" spans="1:7" ht="12">
      <c r="A5" s="9" t="s">
        <v>15</v>
      </c>
      <c r="B5" s="10"/>
      <c r="C5" s="11"/>
      <c r="D5" s="7"/>
      <c r="E5" s="12" t="s">
        <v>16</v>
      </c>
      <c r="F5" s="13" t="s">
        <v>4</v>
      </c>
      <c r="G5" s="14" t="s">
        <v>17</v>
      </c>
    </row>
    <row r="6" spans="1:7" ht="12">
      <c r="A6" s="39" t="s">
        <v>18</v>
      </c>
      <c r="B6" s="40"/>
      <c r="C6" s="15">
        <v>8</v>
      </c>
      <c r="D6" s="15">
        <v>6</v>
      </c>
      <c r="E6" s="15">
        <v>48</v>
      </c>
      <c r="F6" s="16">
        <f>C6*B10+D6*B11</f>
        <v>48</v>
      </c>
      <c r="G6" s="15">
        <f>E6-F6</f>
        <v>0</v>
      </c>
    </row>
    <row r="7" spans="1:7" ht="12">
      <c r="A7" s="41" t="s">
        <v>19</v>
      </c>
      <c r="B7" s="42"/>
      <c r="C7" s="8">
        <v>1</v>
      </c>
      <c r="D7" s="8">
        <v>2</v>
      </c>
      <c r="E7" s="8">
        <v>12</v>
      </c>
      <c r="F7" s="19">
        <f>C7*B10+D7*B11</f>
        <v>16</v>
      </c>
      <c r="G7" s="8">
        <f>F7-E7</f>
        <v>4</v>
      </c>
    </row>
    <row r="8" spans="1:7" ht="12">
      <c r="A8" s="5"/>
      <c r="B8" s="5"/>
      <c r="C8" s="20"/>
      <c r="D8" s="20"/>
      <c r="E8" s="20"/>
      <c r="F8" s="5"/>
      <c r="G8" s="5"/>
    </row>
    <row r="9" spans="1:7" ht="12">
      <c r="A9" s="21" t="s">
        <v>8</v>
      </c>
      <c r="B9" s="5"/>
      <c r="C9" s="5"/>
      <c r="D9" s="5"/>
      <c r="E9" s="5"/>
      <c r="F9" s="5"/>
      <c r="G9" s="5"/>
    </row>
    <row r="10" spans="1:7" ht="12">
      <c r="A10" s="22" t="s">
        <v>20</v>
      </c>
      <c r="B10" s="4">
        <v>0</v>
      </c>
      <c r="C10" s="21" t="s">
        <v>21</v>
      </c>
      <c r="D10" s="5" t="s">
        <v>91</v>
      </c>
      <c r="E10" s="5"/>
      <c r="F10" s="5"/>
      <c r="G10" s="5"/>
    </row>
    <row r="11" spans="1:4" ht="12">
      <c r="A11" s="23" t="s">
        <v>22</v>
      </c>
      <c r="B11" s="4">
        <v>8</v>
      </c>
      <c r="C11" s="25" t="s">
        <v>21</v>
      </c>
      <c r="D11" s="5" t="s">
        <v>91</v>
      </c>
    </row>
    <row r="12" spans="1:2" ht="12">
      <c r="A12" s="24" t="s">
        <v>23</v>
      </c>
      <c r="B12" s="4">
        <f>C4*B10+D4*B11</f>
        <v>0.24</v>
      </c>
    </row>
  </sheetData>
  <mergeCells count="2">
    <mergeCell ref="A6:B6"/>
    <mergeCell ref="A7:B7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2" sqref="D12"/>
    </sheetView>
  </sheetViews>
  <sheetFormatPr defaultColWidth="11.421875" defaultRowHeight="12.75"/>
  <cols>
    <col min="2" max="16384" width="8.8515625" style="0" customWidth="1"/>
  </cols>
  <sheetData>
    <row r="1" ht="12">
      <c r="A1" s="1" t="s">
        <v>83</v>
      </c>
    </row>
    <row r="3" spans="1:7" ht="12">
      <c r="A3" s="2" t="s">
        <v>12</v>
      </c>
      <c r="B3" s="3"/>
      <c r="C3" s="4">
        <v>1</v>
      </c>
      <c r="D3" s="4">
        <v>2</v>
      </c>
      <c r="E3" s="5"/>
      <c r="F3" s="5"/>
      <c r="G3" s="5"/>
    </row>
    <row r="4" spans="1:7" ht="12">
      <c r="A4" s="6" t="s">
        <v>14</v>
      </c>
      <c r="B4" s="7"/>
      <c r="C4" s="8">
        <v>3</v>
      </c>
      <c r="D4" s="8">
        <v>5</v>
      </c>
      <c r="E4" s="5"/>
      <c r="F4" s="5"/>
      <c r="G4" s="5"/>
    </row>
    <row r="5" spans="1:7" ht="12">
      <c r="A5" s="9" t="s">
        <v>15</v>
      </c>
      <c r="B5" s="10"/>
      <c r="C5" s="11"/>
      <c r="D5" s="7"/>
      <c r="E5" s="12" t="s">
        <v>16</v>
      </c>
      <c r="F5" s="13" t="s">
        <v>4</v>
      </c>
      <c r="G5" s="14" t="s">
        <v>17</v>
      </c>
    </row>
    <row r="6" spans="1:7" ht="12">
      <c r="A6" s="43" t="s">
        <v>24</v>
      </c>
      <c r="B6" s="44"/>
      <c r="C6" s="4">
        <v>10</v>
      </c>
      <c r="D6" s="4">
        <v>2</v>
      </c>
      <c r="E6" s="4">
        <v>20</v>
      </c>
      <c r="F6" s="27">
        <f>C6*B11+D6*B12</f>
        <v>44</v>
      </c>
      <c r="G6" s="4">
        <f>F6-E6</f>
        <v>24</v>
      </c>
    </row>
    <row r="7" spans="1:7" ht="12">
      <c r="A7" s="41" t="s">
        <v>25</v>
      </c>
      <c r="B7" s="42"/>
      <c r="C7" s="8">
        <v>6</v>
      </c>
      <c r="D7" s="8">
        <v>6</v>
      </c>
      <c r="E7" s="8">
        <v>36</v>
      </c>
      <c r="F7" s="19">
        <f>C7*B11+D7*B12</f>
        <v>36</v>
      </c>
      <c r="G7" s="8">
        <f>F7-E7</f>
        <v>0</v>
      </c>
    </row>
    <row r="8" spans="1:7" ht="12">
      <c r="A8" s="43" t="s">
        <v>26</v>
      </c>
      <c r="B8" s="44"/>
      <c r="C8" s="27">
        <v>0</v>
      </c>
      <c r="D8" s="4">
        <v>1</v>
      </c>
      <c r="E8" s="27">
        <v>2</v>
      </c>
      <c r="F8" s="4">
        <f>C8*B11+D8*B12</f>
        <v>2</v>
      </c>
      <c r="G8" s="26">
        <f>F8-E8</f>
        <v>0</v>
      </c>
    </row>
    <row r="9" spans="1:7" ht="12">
      <c r="A9" s="5"/>
      <c r="B9" s="5"/>
      <c r="C9" s="20"/>
      <c r="D9" s="20"/>
      <c r="E9" s="20"/>
      <c r="F9" s="5"/>
      <c r="G9" s="5"/>
    </row>
    <row r="10" spans="1:7" ht="12">
      <c r="A10" s="21" t="s">
        <v>8</v>
      </c>
      <c r="B10" s="5"/>
      <c r="C10" s="5"/>
      <c r="D10" s="5"/>
      <c r="E10" s="5"/>
      <c r="F10" s="5"/>
      <c r="G10" s="5"/>
    </row>
    <row r="11" spans="1:7" ht="12">
      <c r="A11" s="22" t="s">
        <v>27</v>
      </c>
      <c r="B11" s="4">
        <v>4</v>
      </c>
      <c r="C11" s="21" t="s">
        <v>28</v>
      </c>
      <c r="D11" s="5" t="s">
        <v>91</v>
      </c>
      <c r="E11" s="5"/>
      <c r="F11" s="5"/>
      <c r="G11" s="5"/>
    </row>
    <row r="12" spans="1:4" ht="12">
      <c r="A12" s="23" t="s">
        <v>29</v>
      </c>
      <c r="B12" s="4">
        <v>2</v>
      </c>
      <c r="C12" s="25" t="s">
        <v>28</v>
      </c>
      <c r="D12" s="5" t="s">
        <v>91</v>
      </c>
    </row>
    <row r="13" spans="1:3" ht="12">
      <c r="A13" s="24" t="s">
        <v>23</v>
      </c>
      <c r="B13" s="4">
        <f>C4*B11+D4*B12</f>
        <v>22</v>
      </c>
      <c r="C13" s="25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2" sqref="C12"/>
    </sheetView>
  </sheetViews>
  <sheetFormatPr defaultColWidth="11.421875" defaultRowHeight="12.75"/>
  <cols>
    <col min="2" max="2" width="9.421875" style="0" bestFit="1" customWidth="1"/>
    <col min="3" max="16384" width="8.8515625" style="0" customWidth="1"/>
  </cols>
  <sheetData>
    <row r="1" ht="12">
      <c r="A1" s="1" t="s">
        <v>84</v>
      </c>
    </row>
    <row r="3" spans="1:7" ht="12">
      <c r="A3" s="2" t="s">
        <v>48</v>
      </c>
      <c r="B3" s="3"/>
      <c r="C3" s="4" t="s">
        <v>49</v>
      </c>
      <c r="D3" s="4" t="s">
        <v>50</v>
      </c>
      <c r="E3" s="5"/>
      <c r="F3" s="5"/>
      <c r="G3" s="5"/>
    </row>
    <row r="4" spans="1:7" ht="12">
      <c r="A4" s="6" t="s">
        <v>31</v>
      </c>
      <c r="B4" s="7"/>
      <c r="C4" s="8">
        <v>400</v>
      </c>
      <c r="D4" s="8">
        <v>100</v>
      </c>
      <c r="E4" s="5"/>
      <c r="F4" s="5"/>
      <c r="G4" s="5"/>
    </row>
    <row r="5" spans="1:7" ht="12">
      <c r="A5" s="9" t="s">
        <v>2</v>
      </c>
      <c r="B5" s="10"/>
      <c r="C5" s="11"/>
      <c r="D5" s="7"/>
      <c r="E5" s="12" t="s">
        <v>3</v>
      </c>
      <c r="F5" s="13" t="s">
        <v>4</v>
      </c>
      <c r="G5" s="14" t="s">
        <v>5</v>
      </c>
    </row>
    <row r="6" spans="1:7" ht="12">
      <c r="A6" s="43" t="s">
        <v>51</v>
      </c>
      <c r="B6" s="44"/>
      <c r="C6" s="4">
        <v>8</v>
      </c>
      <c r="D6" s="4">
        <v>10</v>
      </c>
      <c r="E6" s="4">
        <v>80</v>
      </c>
      <c r="F6" s="27">
        <f>C6*B11+D6*B12</f>
        <v>80</v>
      </c>
      <c r="G6" s="4">
        <f>E6-F6</f>
        <v>0</v>
      </c>
    </row>
    <row r="7" spans="1:7" ht="12">
      <c r="A7" s="41" t="s">
        <v>52</v>
      </c>
      <c r="B7" s="42"/>
      <c r="C7" s="8">
        <v>2</v>
      </c>
      <c r="D7" s="8">
        <v>6</v>
      </c>
      <c r="E7" s="8">
        <v>36</v>
      </c>
      <c r="F7" s="19">
        <f>C7*B11+D7*B12</f>
        <v>31.200000000000003</v>
      </c>
      <c r="G7" s="8">
        <f>E7-F7</f>
        <v>4.799999999999997</v>
      </c>
    </row>
    <row r="8" spans="1:7" ht="12">
      <c r="A8" s="43" t="s">
        <v>53</v>
      </c>
      <c r="B8" s="44"/>
      <c r="C8" s="27">
        <v>1</v>
      </c>
      <c r="D8" s="4">
        <v>0</v>
      </c>
      <c r="E8" s="27">
        <v>6</v>
      </c>
      <c r="F8" s="4">
        <f>C8*B11+D8*B12</f>
        <v>6</v>
      </c>
      <c r="G8" s="26">
        <f>E8-F8</f>
        <v>0</v>
      </c>
    </row>
    <row r="9" spans="1:7" ht="12">
      <c r="A9" s="5"/>
      <c r="B9" s="5"/>
      <c r="C9" s="20"/>
      <c r="D9" s="20"/>
      <c r="E9" s="20"/>
      <c r="F9" s="5"/>
      <c r="G9" s="5"/>
    </row>
    <row r="10" spans="1:7" ht="12">
      <c r="A10" s="21" t="s">
        <v>8</v>
      </c>
      <c r="B10" s="5"/>
      <c r="C10" s="5"/>
      <c r="D10" s="5"/>
      <c r="E10" s="5"/>
      <c r="F10" s="5"/>
      <c r="G10" s="5"/>
    </row>
    <row r="11" spans="1:7" ht="12">
      <c r="A11" s="22" t="s">
        <v>54</v>
      </c>
      <c r="B11" s="4">
        <v>6</v>
      </c>
      <c r="C11" s="5" t="s">
        <v>91</v>
      </c>
      <c r="D11" s="5"/>
      <c r="E11" s="5"/>
      <c r="F11" s="5"/>
      <c r="G11" s="5"/>
    </row>
    <row r="12" spans="1:3" ht="12">
      <c r="A12" s="23" t="s">
        <v>55</v>
      </c>
      <c r="B12" s="4">
        <v>3.2</v>
      </c>
      <c r="C12" s="5" t="s">
        <v>91</v>
      </c>
    </row>
    <row r="13" spans="1:3" ht="12">
      <c r="A13" s="24" t="s">
        <v>56</v>
      </c>
      <c r="B13" s="28">
        <f>C4*B11+D4*B12</f>
        <v>2720</v>
      </c>
      <c r="C13" s="25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8" sqref="D8"/>
    </sheetView>
  </sheetViews>
  <sheetFormatPr defaultColWidth="11.421875" defaultRowHeight="12.75"/>
  <cols>
    <col min="2" max="2" width="9.421875" style="0" bestFit="1" customWidth="1"/>
    <col min="3" max="16384" width="8.8515625" style="0" customWidth="1"/>
  </cols>
  <sheetData>
    <row r="1" ht="12">
      <c r="A1" s="1" t="s">
        <v>85</v>
      </c>
    </row>
    <row r="3" spans="1:7" ht="12">
      <c r="A3" s="2" t="s">
        <v>48</v>
      </c>
      <c r="B3" s="3"/>
      <c r="C3" s="4" t="s">
        <v>72</v>
      </c>
      <c r="D3" s="4" t="s">
        <v>73</v>
      </c>
      <c r="E3" s="5"/>
      <c r="F3" s="5"/>
      <c r="G3" s="5"/>
    </row>
    <row r="4" spans="1:7" ht="12">
      <c r="A4" s="6" t="s">
        <v>31</v>
      </c>
      <c r="B4" s="7"/>
      <c r="C4" s="8">
        <v>300</v>
      </c>
      <c r="D4" s="8">
        <v>400</v>
      </c>
      <c r="E4" s="5"/>
      <c r="F4" s="5"/>
      <c r="G4" s="5"/>
    </row>
    <row r="5" spans="1:7" ht="12">
      <c r="A5" s="9" t="s">
        <v>2</v>
      </c>
      <c r="B5" s="10"/>
      <c r="C5" s="11"/>
      <c r="D5" s="7"/>
      <c r="E5" s="12" t="s">
        <v>3</v>
      </c>
      <c r="F5" s="13" t="s">
        <v>4</v>
      </c>
      <c r="G5" s="14" t="s">
        <v>5</v>
      </c>
    </row>
    <row r="6" spans="1:7" ht="12">
      <c r="A6" s="43" t="s">
        <v>74</v>
      </c>
      <c r="B6" s="44"/>
      <c r="C6" s="4">
        <v>3</v>
      </c>
      <c r="D6" s="4">
        <v>2</v>
      </c>
      <c r="E6" s="4">
        <v>18</v>
      </c>
      <c r="F6" s="27">
        <f>C6*B11+D6*B12</f>
        <v>18</v>
      </c>
      <c r="G6" s="4">
        <f>E6-F6</f>
        <v>0</v>
      </c>
    </row>
    <row r="7" spans="1:7" ht="12">
      <c r="A7" s="41" t="s">
        <v>75</v>
      </c>
      <c r="B7" s="42"/>
      <c r="C7" s="8">
        <v>2</v>
      </c>
      <c r="D7" s="8">
        <v>4</v>
      </c>
      <c r="E7" s="8">
        <v>20</v>
      </c>
      <c r="F7" s="19">
        <f>C7*B11+D7*B12</f>
        <v>20</v>
      </c>
      <c r="G7" s="8">
        <f>E7-F7</f>
        <v>0</v>
      </c>
    </row>
    <row r="8" spans="1:7" ht="12">
      <c r="A8" s="43" t="s">
        <v>76</v>
      </c>
      <c r="B8" s="44"/>
      <c r="C8" s="27">
        <v>0</v>
      </c>
      <c r="D8" s="4">
        <v>1</v>
      </c>
      <c r="E8" s="27">
        <v>4</v>
      </c>
      <c r="F8" s="4">
        <f>C8*B11+D8*B12</f>
        <v>3</v>
      </c>
      <c r="G8" s="26">
        <f>E8-F8</f>
        <v>1</v>
      </c>
    </row>
    <row r="9" spans="1:7" ht="12">
      <c r="A9" s="5"/>
      <c r="B9" s="5"/>
      <c r="C9" s="20"/>
      <c r="D9" s="20"/>
      <c r="E9" s="20"/>
      <c r="F9" s="5"/>
      <c r="G9" s="5"/>
    </row>
    <row r="10" spans="1:7" ht="12">
      <c r="A10" s="21" t="s">
        <v>8</v>
      </c>
      <c r="B10" s="5"/>
      <c r="C10" s="5"/>
      <c r="D10" s="5"/>
      <c r="E10" s="5"/>
      <c r="F10" s="5"/>
      <c r="G10" s="5"/>
    </row>
    <row r="11" spans="1:7" ht="12">
      <c r="A11" s="22" t="s">
        <v>77</v>
      </c>
      <c r="B11" s="4">
        <v>4</v>
      </c>
      <c r="C11" s="5" t="s">
        <v>91</v>
      </c>
      <c r="D11" s="5"/>
      <c r="E11" s="5"/>
      <c r="F11" s="5"/>
      <c r="G11" s="5"/>
    </row>
    <row r="12" spans="1:3" ht="12">
      <c r="A12" s="23" t="s">
        <v>78</v>
      </c>
      <c r="B12" s="4">
        <v>3</v>
      </c>
      <c r="C12" s="5" t="s">
        <v>91</v>
      </c>
    </row>
    <row r="13" spans="1:3" ht="12">
      <c r="A13" s="24" t="s">
        <v>56</v>
      </c>
      <c r="B13" s="28">
        <f>C4*B11+D4*B12</f>
        <v>2400</v>
      </c>
      <c r="C13" s="25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4" sqref="C14"/>
    </sheetView>
  </sheetViews>
  <sheetFormatPr defaultColWidth="11.421875" defaultRowHeight="12.75"/>
  <cols>
    <col min="2" max="6" width="8.8515625" style="0" customWidth="1"/>
    <col min="7" max="7" width="11.28125" style="0" customWidth="1"/>
    <col min="8" max="16384" width="8.8515625" style="0" customWidth="1"/>
  </cols>
  <sheetData>
    <row r="1" ht="12">
      <c r="A1" s="1" t="s">
        <v>86</v>
      </c>
    </row>
    <row r="3" spans="1:7" ht="12">
      <c r="A3" s="2" t="s">
        <v>57</v>
      </c>
      <c r="B3" s="3"/>
      <c r="C3" s="4">
        <v>1</v>
      </c>
      <c r="D3" s="4">
        <v>2</v>
      </c>
      <c r="E3" s="5"/>
      <c r="F3" s="5"/>
      <c r="G3" s="5"/>
    </row>
    <row r="4" spans="1:7" ht="12">
      <c r="A4" s="6" t="s">
        <v>58</v>
      </c>
      <c r="B4" s="7"/>
      <c r="C4" s="8">
        <v>3</v>
      </c>
      <c r="D4" s="8">
        <v>6</v>
      </c>
      <c r="E4" s="5"/>
      <c r="F4" s="5"/>
      <c r="G4" s="5"/>
    </row>
    <row r="5" spans="1:7" ht="12">
      <c r="A5" s="9" t="s">
        <v>32</v>
      </c>
      <c r="B5" s="10"/>
      <c r="C5" s="11"/>
      <c r="D5" s="7"/>
      <c r="E5" s="12" t="s">
        <v>16</v>
      </c>
      <c r="F5" s="13" t="s">
        <v>4</v>
      </c>
      <c r="G5" s="14" t="s">
        <v>59</v>
      </c>
    </row>
    <row r="6" spans="1:7" ht="12">
      <c r="A6" s="43">
        <v>1</v>
      </c>
      <c r="B6" s="44"/>
      <c r="C6" s="4">
        <v>3</v>
      </c>
      <c r="D6" s="4">
        <v>2</v>
      </c>
      <c r="E6" s="4">
        <v>18</v>
      </c>
      <c r="F6" s="27">
        <f>C6*B13+D6*B14</f>
        <v>14</v>
      </c>
      <c r="G6" s="4">
        <f>E6-F6</f>
        <v>4</v>
      </c>
    </row>
    <row r="7" spans="1:7" ht="12">
      <c r="A7" s="41">
        <v>2</v>
      </c>
      <c r="B7" s="42"/>
      <c r="C7" s="8">
        <v>1</v>
      </c>
      <c r="D7" s="8">
        <v>1</v>
      </c>
      <c r="E7" s="8">
        <v>5</v>
      </c>
      <c r="F7" s="27">
        <f>C7*B13+D7*B14</f>
        <v>5</v>
      </c>
      <c r="G7" s="4">
        <f>E7-F7</f>
        <v>0</v>
      </c>
    </row>
    <row r="8" spans="1:7" ht="12">
      <c r="A8" s="43">
        <v>3</v>
      </c>
      <c r="B8" s="44"/>
      <c r="C8" s="27">
        <v>1</v>
      </c>
      <c r="D8" s="4">
        <v>0</v>
      </c>
      <c r="E8" s="27">
        <v>4</v>
      </c>
      <c r="F8" s="4">
        <f>C8*B13+D8*B14</f>
        <v>4</v>
      </c>
      <c r="G8" s="4">
        <f>E8-F8</f>
        <v>0</v>
      </c>
    </row>
    <row r="9" spans="1:7" ht="12">
      <c r="A9" s="43">
        <v>4</v>
      </c>
      <c r="B9" s="44"/>
      <c r="C9" s="27">
        <v>0</v>
      </c>
      <c r="D9" s="4">
        <v>1</v>
      </c>
      <c r="E9" s="27">
        <v>7</v>
      </c>
      <c r="F9" s="4">
        <f>C9*B13+D9*B14</f>
        <v>1</v>
      </c>
      <c r="G9" s="4">
        <f>E9-F9</f>
        <v>6</v>
      </c>
    </row>
    <row r="10" spans="1:7" ht="12">
      <c r="A10" s="41">
        <v>5</v>
      </c>
      <c r="B10" s="42"/>
      <c r="C10" s="19">
        <v>-7</v>
      </c>
      <c r="D10" s="8">
        <v>8</v>
      </c>
      <c r="E10" s="19">
        <v>0</v>
      </c>
      <c r="F10" s="4">
        <f>C10*B13+D10*B14</f>
        <v>-20</v>
      </c>
      <c r="G10" s="4">
        <f>E10-F10</f>
        <v>20</v>
      </c>
    </row>
    <row r="11" spans="1:7" ht="12">
      <c r="A11" s="5"/>
      <c r="B11" s="5"/>
      <c r="C11" s="20"/>
      <c r="D11" s="20"/>
      <c r="E11" s="20"/>
      <c r="F11" s="5"/>
      <c r="G11" s="5"/>
    </row>
    <row r="12" spans="1:7" ht="12">
      <c r="A12" s="21" t="s">
        <v>8</v>
      </c>
      <c r="B12" s="5"/>
      <c r="C12" s="5"/>
      <c r="D12" s="5"/>
      <c r="E12" s="5"/>
      <c r="F12" s="5"/>
      <c r="G12" s="5"/>
    </row>
    <row r="13" spans="1:7" ht="12">
      <c r="A13" s="22" t="s">
        <v>60</v>
      </c>
      <c r="B13" s="4">
        <v>4</v>
      </c>
      <c r="C13" s="5" t="s">
        <v>91</v>
      </c>
      <c r="D13" s="5"/>
      <c r="E13" s="5"/>
      <c r="F13" s="5"/>
      <c r="G13" s="5"/>
    </row>
    <row r="14" spans="1:3" ht="12">
      <c r="A14" s="23" t="s">
        <v>61</v>
      </c>
      <c r="B14" s="4">
        <v>1</v>
      </c>
      <c r="C14" s="5" t="s">
        <v>91</v>
      </c>
    </row>
    <row r="15" spans="1:3" ht="12">
      <c r="A15" s="24" t="s">
        <v>23</v>
      </c>
      <c r="B15" s="4">
        <f>C4*B13+D4*B14</f>
        <v>18</v>
      </c>
      <c r="C15" s="25"/>
    </row>
  </sheetData>
  <mergeCells count="5">
    <mergeCell ref="A10:B10"/>
    <mergeCell ref="A6:B6"/>
    <mergeCell ref="A7:B7"/>
    <mergeCell ref="A8:B8"/>
    <mergeCell ref="A9:B9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6">
      <selection activeCell="C13" sqref="C13"/>
    </sheetView>
  </sheetViews>
  <sheetFormatPr defaultColWidth="11.421875" defaultRowHeight="12.75"/>
  <cols>
    <col min="2" max="6" width="8.8515625" style="0" customWidth="1"/>
    <col min="7" max="7" width="11.28125" style="0" customWidth="1"/>
    <col min="8" max="16384" width="8.8515625" style="0" customWidth="1"/>
  </cols>
  <sheetData>
    <row r="1" ht="12">
      <c r="A1" s="1" t="s">
        <v>89</v>
      </c>
    </row>
    <row r="3" spans="1:7" ht="12">
      <c r="A3" s="2" t="s">
        <v>57</v>
      </c>
      <c r="B3" s="3"/>
      <c r="C3" s="4">
        <v>1</v>
      </c>
      <c r="D3" s="4">
        <v>2</v>
      </c>
      <c r="E3" s="5"/>
      <c r="F3" s="5"/>
      <c r="G3" s="5"/>
    </row>
    <row r="4" spans="1:7" ht="12">
      <c r="A4" s="6" t="s">
        <v>58</v>
      </c>
      <c r="B4" s="7"/>
      <c r="C4" s="8">
        <v>8</v>
      </c>
      <c r="D4" s="8">
        <v>2</v>
      </c>
      <c r="E4" s="5"/>
      <c r="F4" s="5"/>
      <c r="G4" s="5"/>
    </row>
    <row r="5" spans="1:7" ht="12">
      <c r="A5" s="9" t="s">
        <v>32</v>
      </c>
      <c r="B5" s="10"/>
      <c r="C5" s="11"/>
      <c r="D5" s="7"/>
      <c r="E5" s="12" t="s">
        <v>16</v>
      </c>
      <c r="F5" s="13" t="s">
        <v>4</v>
      </c>
      <c r="G5" s="14" t="s">
        <v>59</v>
      </c>
    </row>
    <row r="6" spans="1:7" ht="12">
      <c r="A6" s="43">
        <v>1</v>
      </c>
      <c r="B6" s="44"/>
      <c r="C6" s="4">
        <v>2</v>
      </c>
      <c r="D6" s="4">
        <v>-6</v>
      </c>
      <c r="E6" s="4">
        <v>12</v>
      </c>
      <c r="F6" s="27">
        <f>C6*B12+D6*B13</f>
        <v>-29.6</v>
      </c>
      <c r="G6" s="4">
        <f>E6-F6</f>
        <v>41.6</v>
      </c>
    </row>
    <row r="7" spans="1:7" ht="12">
      <c r="A7" s="41">
        <v>2</v>
      </c>
      <c r="B7" s="42"/>
      <c r="C7" s="8">
        <v>5</v>
      </c>
      <c r="D7" s="8">
        <v>4</v>
      </c>
      <c r="E7" s="8">
        <v>40</v>
      </c>
      <c r="F7" s="19">
        <f>C7*B12+D7*B13</f>
        <v>40</v>
      </c>
      <c r="G7" s="8">
        <f>F7-E7</f>
        <v>0</v>
      </c>
    </row>
    <row r="8" spans="1:7" ht="12">
      <c r="A8" s="43">
        <v>3</v>
      </c>
      <c r="B8" s="44"/>
      <c r="C8" s="27">
        <v>1</v>
      </c>
      <c r="D8" s="4">
        <v>2</v>
      </c>
      <c r="E8" s="27">
        <v>12</v>
      </c>
      <c r="F8" s="4">
        <f>C8*B12+D8*B13</f>
        <v>15.2</v>
      </c>
      <c r="G8" s="26">
        <f>F8-E8</f>
        <v>3.1999999999999993</v>
      </c>
    </row>
    <row r="9" spans="1:7" ht="12">
      <c r="A9" s="43">
        <v>4</v>
      </c>
      <c r="B9" s="44"/>
      <c r="C9" s="27">
        <v>0</v>
      </c>
      <c r="D9" s="4">
        <v>1</v>
      </c>
      <c r="E9" s="27">
        <v>6</v>
      </c>
      <c r="F9" s="4">
        <f>C9*B12+D9*B13</f>
        <v>6</v>
      </c>
      <c r="G9" s="26">
        <f>E9-F9</f>
        <v>0</v>
      </c>
    </row>
    <row r="10" spans="1:7" ht="12">
      <c r="A10" s="5"/>
      <c r="B10" s="5"/>
      <c r="C10" s="20"/>
      <c r="D10" s="20"/>
      <c r="E10" s="20"/>
      <c r="F10" s="5"/>
      <c r="G10" s="5"/>
    </row>
    <row r="11" spans="1:7" ht="12">
      <c r="A11" s="21" t="s">
        <v>8</v>
      </c>
      <c r="B11" s="5"/>
      <c r="C11" s="5"/>
      <c r="D11" s="5"/>
      <c r="E11" s="5"/>
      <c r="F11" s="5"/>
      <c r="G11" s="5"/>
    </row>
    <row r="12" spans="1:7" ht="12">
      <c r="A12" s="22" t="s">
        <v>79</v>
      </c>
      <c r="B12" s="4">
        <v>3.2</v>
      </c>
      <c r="C12" s="5" t="s">
        <v>91</v>
      </c>
      <c r="D12" s="5"/>
      <c r="E12" s="5"/>
      <c r="F12" s="5"/>
      <c r="G12" s="5"/>
    </row>
    <row r="13" spans="1:3" ht="12">
      <c r="A13" s="23" t="s">
        <v>80</v>
      </c>
      <c r="B13" s="4">
        <v>6</v>
      </c>
      <c r="C13" s="5" t="s">
        <v>91</v>
      </c>
    </row>
    <row r="14" spans="1:3" ht="12">
      <c r="A14" s="24" t="s">
        <v>23</v>
      </c>
      <c r="B14" s="4">
        <f>C4*B12+D4*B13</f>
        <v>37.6</v>
      </c>
      <c r="C14" s="25"/>
    </row>
  </sheetData>
  <mergeCells count="4">
    <mergeCell ref="A6:B6"/>
    <mergeCell ref="A7:B7"/>
    <mergeCell ref="A8:B8"/>
    <mergeCell ref="A9:B9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3">
      <selection activeCell="D12" sqref="D12"/>
    </sheetView>
  </sheetViews>
  <sheetFormatPr defaultColWidth="11.421875" defaultRowHeight="12.75"/>
  <cols>
    <col min="2" max="2" width="9.28125" style="0" customWidth="1"/>
    <col min="3" max="16384" width="8.8515625" style="0" customWidth="1"/>
  </cols>
  <sheetData>
    <row r="1" ht="12">
      <c r="A1" s="1" t="s">
        <v>87</v>
      </c>
    </row>
    <row r="3" spans="1:7" ht="12">
      <c r="A3" s="2" t="s">
        <v>62</v>
      </c>
      <c r="B3" s="3"/>
      <c r="C3" s="4" t="s">
        <v>63</v>
      </c>
      <c r="D3" s="4" t="s">
        <v>64</v>
      </c>
      <c r="E3" s="5"/>
      <c r="F3" s="5"/>
      <c r="G3" s="5"/>
    </row>
    <row r="4" spans="1:7" ht="12">
      <c r="A4" s="6" t="s">
        <v>65</v>
      </c>
      <c r="B4" s="7"/>
      <c r="C4" s="8">
        <v>800</v>
      </c>
      <c r="D4" s="8">
        <v>900</v>
      </c>
      <c r="E4" s="5"/>
      <c r="F4" s="5"/>
      <c r="G4" s="5"/>
    </row>
    <row r="5" spans="1:7" ht="12">
      <c r="A5" s="9" t="s">
        <v>2</v>
      </c>
      <c r="B5" s="10"/>
      <c r="C5" s="11"/>
      <c r="D5" s="7"/>
      <c r="E5" s="12" t="s">
        <v>3</v>
      </c>
      <c r="F5" s="13" t="s">
        <v>4</v>
      </c>
      <c r="G5" s="14" t="s">
        <v>5</v>
      </c>
    </row>
    <row r="6" spans="1:7" ht="12">
      <c r="A6" s="43" t="s">
        <v>66</v>
      </c>
      <c r="B6" s="44"/>
      <c r="C6" s="4">
        <v>2</v>
      </c>
      <c r="D6" s="4">
        <v>4</v>
      </c>
      <c r="E6" s="4">
        <v>30</v>
      </c>
      <c r="F6" s="27">
        <f>C6*B11+D6*B12</f>
        <v>30</v>
      </c>
      <c r="G6" s="4">
        <f>E6-F6</f>
        <v>0</v>
      </c>
    </row>
    <row r="7" spans="1:7" ht="12">
      <c r="A7" s="41" t="s">
        <v>67</v>
      </c>
      <c r="B7" s="42"/>
      <c r="C7" s="8">
        <v>4</v>
      </c>
      <c r="D7" s="8">
        <v>2</v>
      </c>
      <c r="E7" s="8">
        <v>30</v>
      </c>
      <c r="F7" s="19">
        <f>C7*B11+D7*B12</f>
        <v>30</v>
      </c>
      <c r="G7" s="8">
        <f>E7-F7</f>
        <v>0</v>
      </c>
    </row>
    <row r="8" spans="1:7" ht="12">
      <c r="A8" s="43" t="s">
        <v>68</v>
      </c>
      <c r="B8" s="44"/>
      <c r="C8" s="27">
        <v>1</v>
      </c>
      <c r="D8" s="4">
        <v>1</v>
      </c>
      <c r="E8" s="27">
        <v>9</v>
      </c>
      <c r="F8" s="4">
        <f>C8*B11+D8*B12</f>
        <v>10</v>
      </c>
      <c r="G8" s="26">
        <f>F8-E8</f>
        <v>1</v>
      </c>
    </row>
    <row r="9" spans="1:7" ht="12">
      <c r="A9" s="5"/>
      <c r="B9" s="5"/>
      <c r="C9" s="20"/>
      <c r="D9" s="20"/>
      <c r="E9" s="20"/>
      <c r="F9" s="5"/>
      <c r="G9" s="5"/>
    </row>
    <row r="10" spans="1:7" ht="12">
      <c r="A10" s="21" t="s">
        <v>8</v>
      </c>
      <c r="B10" s="5"/>
      <c r="C10" s="5"/>
      <c r="D10" s="5"/>
      <c r="E10" s="5"/>
      <c r="F10" s="5"/>
      <c r="G10" s="5"/>
    </row>
    <row r="11" spans="1:7" ht="12">
      <c r="A11" s="22" t="s">
        <v>69</v>
      </c>
      <c r="B11" s="38">
        <v>5</v>
      </c>
      <c r="C11" s="21" t="s">
        <v>70</v>
      </c>
      <c r="D11" s="5" t="s">
        <v>91</v>
      </c>
      <c r="E11" s="5"/>
      <c r="F11" s="5"/>
      <c r="G11" s="5"/>
    </row>
    <row r="12" spans="1:4" ht="12">
      <c r="A12" s="23" t="s">
        <v>71</v>
      </c>
      <c r="B12" s="38">
        <v>5</v>
      </c>
      <c r="C12" s="25" t="s">
        <v>70</v>
      </c>
      <c r="D12" s="5" t="s">
        <v>91</v>
      </c>
    </row>
    <row r="13" spans="1:3" ht="12">
      <c r="A13" s="24" t="s">
        <v>56</v>
      </c>
      <c r="B13" s="30">
        <f>C4*B11+D4*B12</f>
        <v>8500</v>
      </c>
      <c r="C13" s="25"/>
    </row>
  </sheetData>
  <mergeCells count="3">
    <mergeCell ref="A6:B6"/>
    <mergeCell ref="A7:B7"/>
    <mergeCell ref="A8:B8"/>
  </mergeCells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8.8515625" style="0" customWidth="1"/>
    <col min="2" max="2" width="16.421875" style="0" customWidth="1"/>
    <col min="3" max="3" width="11.8515625" style="0" customWidth="1"/>
    <col min="4" max="4" width="11.421875" style="0" customWidth="1"/>
    <col min="5" max="6" width="10.140625" style="0" customWidth="1"/>
    <col min="7" max="16384" width="8.8515625" style="0" customWidth="1"/>
  </cols>
  <sheetData>
    <row r="1" ht="12">
      <c r="A1" s="1" t="s">
        <v>88</v>
      </c>
    </row>
    <row r="3" spans="2:6" ht="12">
      <c r="B3" s="32"/>
      <c r="C3" s="43" t="s">
        <v>37</v>
      </c>
      <c r="D3" s="44"/>
      <c r="E3" s="33"/>
      <c r="F3" s="34"/>
    </row>
    <row r="4" spans="2:6" ht="12">
      <c r="B4" s="8"/>
      <c r="C4" s="4" t="s">
        <v>38</v>
      </c>
      <c r="D4" s="4" t="s">
        <v>39</v>
      </c>
      <c r="E4" s="17"/>
      <c r="F4" s="18"/>
    </row>
    <row r="5" spans="2:6" ht="12">
      <c r="B5" s="4" t="s">
        <v>40</v>
      </c>
      <c r="C5" s="4">
        <v>0.18</v>
      </c>
      <c r="D5" s="4">
        <v>0.06</v>
      </c>
      <c r="E5" s="4" t="s">
        <v>41</v>
      </c>
      <c r="F5" s="4" t="s">
        <v>42</v>
      </c>
    </row>
    <row r="6" spans="2:6" ht="12">
      <c r="B6" s="4" t="s">
        <v>43</v>
      </c>
      <c r="C6" s="4">
        <v>0.22</v>
      </c>
      <c r="D6" s="4">
        <v>0.05</v>
      </c>
      <c r="E6" s="46">
        <v>100000</v>
      </c>
      <c r="F6" s="46">
        <f>C6*C10+D6*C11</f>
        <v>99999.99999999999</v>
      </c>
    </row>
    <row r="7" spans="2:6" ht="12">
      <c r="B7" s="4" t="s">
        <v>41</v>
      </c>
      <c r="C7" s="4">
        <v>1</v>
      </c>
      <c r="D7" s="4">
        <v>1</v>
      </c>
      <c r="E7" s="46">
        <v>720000</v>
      </c>
      <c r="F7" s="46">
        <f>C7*C10+D7*C11</f>
        <v>720000</v>
      </c>
    </row>
    <row r="8" spans="2:6" ht="12">
      <c r="B8" s="4" t="s">
        <v>44</v>
      </c>
      <c r="C8" s="4">
        <v>0.35</v>
      </c>
      <c r="D8" s="4">
        <v>-0.65</v>
      </c>
      <c r="E8" s="46">
        <v>0</v>
      </c>
      <c r="F8" s="46">
        <f>C8*C10+D8*C11</f>
        <v>-91529.41176470602</v>
      </c>
    </row>
    <row r="9" spans="2:6" ht="12">
      <c r="B9" s="35"/>
      <c r="C9" s="35"/>
      <c r="D9" s="35"/>
      <c r="E9" s="35"/>
      <c r="F9" s="35"/>
    </row>
    <row r="10" spans="2:6" ht="12">
      <c r="B10" s="4" t="s">
        <v>45</v>
      </c>
      <c r="C10" s="36">
        <v>376470.58823529404</v>
      </c>
      <c r="D10" s="5" t="s">
        <v>91</v>
      </c>
      <c r="E10" s="45">
        <v>0</v>
      </c>
      <c r="F10" s="45">
        <v>404984.42</v>
      </c>
    </row>
    <row r="11" spans="2:6" ht="12">
      <c r="B11" s="4" t="s">
        <v>46</v>
      </c>
      <c r="C11" s="36">
        <v>343529.411764706</v>
      </c>
      <c r="D11" s="5" t="s">
        <v>91</v>
      </c>
      <c r="E11" s="45">
        <v>720000</v>
      </c>
      <c r="F11" s="45">
        <v>218068.54</v>
      </c>
    </row>
    <row r="12" spans="2:6" ht="12">
      <c r="B12" s="35"/>
      <c r="C12" s="35"/>
      <c r="D12" s="35"/>
      <c r="E12" s="45" t="s">
        <v>93</v>
      </c>
      <c r="F12" s="45" t="s">
        <v>94</v>
      </c>
    </row>
    <row r="13" spans="2:6" ht="12">
      <c r="B13" s="4" t="s">
        <v>47</v>
      </c>
      <c r="C13" s="37">
        <f>C5*C10+D5*C11</f>
        <v>88376.47058823529</v>
      </c>
      <c r="D13" s="35"/>
      <c r="E13" s="45">
        <f>E10*C5+E11*D5</f>
        <v>43200</v>
      </c>
      <c r="F13" s="45">
        <f>F10*C5+F11*D5</f>
        <v>85981.30799999999</v>
      </c>
    </row>
  </sheetData>
  <mergeCells count="1">
    <mergeCell ref="C3:D3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2006-02-15T10:22:35Z</dcterms:created>
  <cp:category/>
  <cp:version/>
  <cp:contentType/>
  <cp:contentStatus/>
</cp:coreProperties>
</file>